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2025\RIP_RPO_2025\PI\PI25002 Modernizace ASŘTP na ČS, D1, ŠP\4) VŘ_zhotovitel\JŘBU\"/>
    </mc:Choice>
  </mc:AlternateContent>
  <xr:revisionPtr revIDLastSave="0" documentId="13_ncr:1_{99BCF6C3-29F2-43A3-9410-C069857444D4}" xr6:coauthVersionLast="47" xr6:coauthVersionMax="47" xr10:uidLastSave="{00000000-0000-0000-0000-000000000000}"/>
  <bookViews>
    <workbookView xWindow="-120" yWindow="-120" windowWidth="29040" windowHeight="15840" xr2:uid="{887F7E1E-8AEB-4150-897A-29AC8AE97FF5}"/>
  </bookViews>
  <sheets>
    <sheet name="List1" sheetId="1" r:id="rId1"/>
  </sheets>
  <definedNames>
    <definedName name="_xlnm.Print_Area" localSheetId="0">List1!$A$1:$B$121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1" l="1"/>
  <c r="B84" i="1"/>
  <c r="B69" i="1"/>
  <c r="B70" i="1" s="1"/>
  <c r="B55" i="1"/>
  <c r="B56" i="1" s="1"/>
  <c r="B41" i="1"/>
  <c r="B42" i="1" s="1"/>
  <c r="B28" i="1"/>
  <c r="B15" i="1"/>
  <c r="B96" i="1" l="1"/>
</calcChain>
</file>

<file path=xl/sharedStrings.xml><?xml version="1.0" encoding="utf-8"?>
<sst xmlns="http://schemas.openxmlformats.org/spreadsheetml/2006/main" count="94" uniqueCount="37">
  <si>
    <t xml:space="preserve">Položky FC21 </t>
  </si>
  <si>
    <t xml:space="preserve">Dodávka ŘS  </t>
  </si>
  <si>
    <t xml:space="preserve">Náhrady svorkových I/O modulů  </t>
  </si>
  <si>
    <t xml:space="preserve">Ostatní montážní materiál  </t>
  </si>
  <si>
    <t xml:space="preserve">Montážní práce  </t>
  </si>
  <si>
    <t xml:space="preserve">Parametrizace PLC  </t>
  </si>
  <si>
    <t xml:space="preserve">Úprava SCADA  </t>
  </si>
  <si>
    <t xml:space="preserve">Individuální zkoušky, uvedení do provozu a komplexní odzkoušení  </t>
  </si>
  <si>
    <t xml:space="preserve">Vedení projektu  </t>
  </si>
  <si>
    <t xml:space="preserve">Cestovní náklady  </t>
  </si>
  <si>
    <t xml:space="preserve">Celkem FC21 </t>
  </si>
  <si>
    <t xml:space="preserve">Položky FC30 </t>
  </si>
  <si>
    <t xml:space="preserve">Celkem FC30 </t>
  </si>
  <si>
    <t xml:space="preserve">Položky FC31 až FC34 </t>
  </si>
  <si>
    <t xml:space="preserve">Celkem 1 uzel FC31 až FC34 </t>
  </si>
  <si>
    <t xml:space="preserve">Celkem 4 uzle FC31 až FC34 </t>
  </si>
  <si>
    <t xml:space="preserve">Položky FC35 a FC41 </t>
  </si>
  <si>
    <t xml:space="preserve">Celkem 1 uzel FC35 a FC41 </t>
  </si>
  <si>
    <t xml:space="preserve">Celkem 2 uzle FC35 a FC41 </t>
  </si>
  <si>
    <t xml:space="preserve">Položky FC36 až FC40 </t>
  </si>
  <si>
    <t xml:space="preserve">Celkem 1 uzel FC36 až FC40 </t>
  </si>
  <si>
    <t xml:space="preserve">Celkem 5 uzlů FC36 až FC40 </t>
  </si>
  <si>
    <t xml:space="preserve">Položky FC91 </t>
  </si>
  <si>
    <t xml:space="preserve">Upgrade IGSS  </t>
  </si>
  <si>
    <t xml:space="preserve">Zpracování dokumentace skutečného stavu  </t>
  </si>
  <si>
    <t xml:space="preserve">Položky – štolový přivaděč Vestec </t>
  </si>
  <si>
    <t xml:space="preserve">Dodávka montážního materiálu a montážní práce  </t>
  </si>
  <si>
    <t xml:space="preserve">Zkoušky a testy SW vybavení – SAT SW  </t>
  </si>
  <si>
    <t xml:space="preserve">Nasazení, uvedení do provozu a odzkoušení  </t>
  </si>
  <si>
    <t xml:space="preserve">Zpracování RPD a DSS  </t>
  </si>
  <si>
    <t xml:space="preserve">Revizní zpráva  </t>
  </si>
  <si>
    <t>Celkem</t>
  </si>
  <si>
    <t>CENA CELKEM ZA DÍLO (bez DPH)</t>
  </si>
  <si>
    <t xml:space="preserve">Cena </t>
  </si>
  <si>
    <t>Zpracování realizační projektové dokumentace, dokumentace skutečného  stavu</t>
  </si>
  <si>
    <t xml:space="preserve">Celkem  1 uzel FC91 </t>
  </si>
  <si>
    <t>PI25002 Modernizace ASŘTP na ČS, objektu D1 a vybraných objektech ŠP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</si>
</sst>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6" fontId="0" fillId="0" borderId="6" xfId="0" applyNumberFormat="1" applyBorder="1"/>
    <xf numFmtId="0" fontId="0" fillId="0" borderId="9" xfId="0" applyBorder="1" applyAlignment="1">
      <alignment wrapText="1"/>
    </xf>
    <xf numFmtId="6" fontId="0" fillId="0" borderId="10" xfId="0" applyNumberFormat="1" applyBorder="1"/>
    <xf numFmtId="0" fontId="0" fillId="0" borderId="11" xfId="0" applyBorder="1" applyAlignment="1">
      <alignment wrapText="1"/>
    </xf>
    <xf numFmtId="6" fontId="0" fillId="0" borderId="12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3" xfId="0" applyBorder="1"/>
    <xf numFmtId="6" fontId="1" fillId="0" borderId="2" xfId="0" applyNumberFormat="1" applyFont="1" applyBorder="1"/>
    <xf numFmtId="0" fontId="1" fillId="0" borderId="3" xfId="0" applyFont="1" applyBorder="1" applyAlignment="1">
      <alignment wrapText="1"/>
    </xf>
    <xf numFmtId="6" fontId="1" fillId="0" borderId="4" xfId="0" applyNumberFormat="1" applyFont="1" applyBorder="1"/>
    <xf numFmtId="0" fontId="1" fillId="0" borderId="7" xfId="0" applyFont="1" applyBorder="1" applyAlignment="1">
      <alignment wrapText="1"/>
    </xf>
    <xf numFmtId="6" fontId="1" fillId="0" borderId="8" xfId="0" applyNumberFormat="1" applyFont="1" applyBorder="1"/>
    <xf numFmtId="0" fontId="1" fillId="0" borderId="14" xfId="0" applyFont="1" applyBorder="1" applyAlignment="1">
      <alignment wrapText="1"/>
    </xf>
    <xf numFmtId="6" fontId="1" fillId="0" borderId="15" xfId="0" applyNumberFormat="1" applyFont="1" applyBorder="1"/>
    <xf numFmtId="6" fontId="1" fillId="0" borderId="2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177800</xdr:rowOff>
    </xdr:from>
    <xdr:to>
      <xdr:col>0</xdr:col>
      <xdr:colOff>81915</xdr:colOff>
      <xdr:row>23</xdr:row>
      <xdr:rowOff>183515</xdr:rowOff>
    </xdr:to>
    <xdr:sp macro="" textlink="">
      <xdr:nvSpPr>
        <xdr:cNvPr id="159" name="Freeform 201">
          <a:extLst>
            <a:ext uri="{FF2B5EF4-FFF2-40B4-BE49-F238E27FC236}">
              <a16:creationId xmlns:a16="http://schemas.microsoft.com/office/drawing/2014/main" id="{328478F6-78E5-A237-62E9-6E4B0901168A}"/>
            </a:ext>
          </a:extLst>
        </xdr:cNvPr>
        <xdr:cNvSpPr/>
      </xdr:nvSpPr>
      <xdr:spPr>
        <a:xfrm>
          <a:off x="1292225" y="899985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23</xdr:row>
      <xdr:rowOff>177800</xdr:rowOff>
    </xdr:from>
    <xdr:to>
      <xdr:col>0</xdr:col>
      <xdr:colOff>81915</xdr:colOff>
      <xdr:row>23</xdr:row>
      <xdr:rowOff>183515</xdr:rowOff>
    </xdr:to>
    <xdr:sp macro="" textlink="">
      <xdr:nvSpPr>
        <xdr:cNvPr id="160" name="Freeform 200">
          <a:extLst>
            <a:ext uri="{FF2B5EF4-FFF2-40B4-BE49-F238E27FC236}">
              <a16:creationId xmlns:a16="http://schemas.microsoft.com/office/drawing/2014/main" id="{2C17E334-11BC-2E18-09FE-227B3EEDCF9A}"/>
            </a:ext>
          </a:extLst>
        </xdr:cNvPr>
        <xdr:cNvSpPr/>
      </xdr:nvSpPr>
      <xdr:spPr>
        <a:xfrm>
          <a:off x="1292225" y="899985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82550</xdr:colOff>
      <xdr:row>23</xdr:row>
      <xdr:rowOff>177800</xdr:rowOff>
    </xdr:from>
    <xdr:to>
      <xdr:col>0</xdr:col>
      <xdr:colOff>88265</xdr:colOff>
      <xdr:row>23</xdr:row>
      <xdr:rowOff>183515</xdr:rowOff>
    </xdr:to>
    <xdr:sp macro="" textlink="">
      <xdr:nvSpPr>
        <xdr:cNvPr id="161" name="Freeform 199">
          <a:extLst>
            <a:ext uri="{FF2B5EF4-FFF2-40B4-BE49-F238E27FC236}">
              <a16:creationId xmlns:a16="http://schemas.microsoft.com/office/drawing/2014/main" id="{2944C2A7-CE15-C91A-6158-9F47D8314C59}"/>
            </a:ext>
          </a:extLst>
        </xdr:cNvPr>
        <xdr:cNvSpPr/>
      </xdr:nvSpPr>
      <xdr:spPr>
        <a:xfrm>
          <a:off x="1297940" y="899985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</xdr:col>
      <xdr:colOff>1384300</xdr:colOff>
      <xdr:row>25</xdr:row>
      <xdr:rowOff>0</xdr:rowOff>
    </xdr:from>
    <xdr:to>
      <xdr:col>1</xdr:col>
      <xdr:colOff>1390015</xdr:colOff>
      <xdr:row>25</xdr:row>
      <xdr:rowOff>5715</xdr:rowOff>
    </xdr:to>
    <xdr:sp macro="" textlink="">
      <xdr:nvSpPr>
        <xdr:cNvPr id="318" name="Freeform 239">
          <a:extLst>
            <a:ext uri="{FF2B5EF4-FFF2-40B4-BE49-F238E27FC236}">
              <a16:creationId xmlns:a16="http://schemas.microsoft.com/office/drawing/2014/main" id="{ECD1509A-3654-DA88-3051-12F13F626179}"/>
            </a:ext>
          </a:extLst>
        </xdr:cNvPr>
        <xdr:cNvSpPr/>
      </xdr:nvSpPr>
      <xdr:spPr>
        <a:xfrm>
          <a:off x="5691505" y="3107690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36</xdr:row>
      <xdr:rowOff>177800</xdr:rowOff>
    </xdr:from>
    <xdr:to>
      <xdr:col>0</xdr:col>
      <xdr:colOff>81915</xdr:colOff>
      <xdr:row>36</xdr:row>
      <xdr:rowOff>183515</xdr:rowOff>
    </xdr:to>
    <xdr:sp macro="" textlink="">
      <xdr:nvSpPr>
        <xdr:cNvPr id="323" name="Freeform 246">
          <a:extLst>
            <a:ext uri="{FF2B5EF4-FFF2-40B4-BE49-F238E27FC236}">
              <a16:creationId xmlns:a16="http://schemas.microsoft.com/office/drawing/2014/main" id="{C20E9E4F-0FC9-3801-5260-8483C85EBDDC}"/>
            </a:ext>
          </a:extLst>
        </xdr:cNvPr>
        <xdr:cNvSpPr/>
      </xdr:nvSpPr>
      <xdr:spPr>
        <a:xfrm>
          <a:off x="1292225" y="370522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36</xdr:row>
      <xdr:rowOff>177800</xdr:rowOff>
    </xdr:from>
    <xdr:to>
      <xdr:col>0</xdr:col>
      <xdr:colOff>81915</xdr:colOff>
      <xdr:row>36</xdr:row>
      <xdr:rowOff>183515</xdr:rowOff>
    </xdr:to>
    <xdr:sp macro="" textlink="">
      <xdr:nvSpPr>
        <xdr:cNvPr id="324" name="Freeform 245">
          <a:extLst>
            <a:ext uri="{FF2B5EF4-FFF2-40B4-BE49-F238E27FC236}">
              <a16:creationId xmlns:a16="http://schemas.microsoft.com/office/drawing/2014/main" id="{CA748978-C996-DD29-E263-79FA0752B7AF}"/>
            </a:ext>
          </a:extLst>
        </xdr:cNvPr>
        <xdr:cNvSpPr/>
      </xdr:nvSpPr>
      <xdr:spPr>
        <a:xfrm>
          <a:off x="1292225" y="370522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82550</xdr:colOff>
      <xdr:row>36</xdr:row>
      <xdr:rowOff>177800</xdr:rowOff>
    </xdr:from>
    <xdr:to>
      <xdr:col>0</xdr:col>
      <xdr:colOff>88265</xdr:colOff>
      <xdr:row>36</xdr:row>
      <xdr:rowOff>183515</xdr:rowOff>
    </xdr:to>
    <xdr:sp macro="" textlink="">
      <xdr:nvSpPr>
        <xdr:cNvPr id="325" name="Freeform 244">
          <a:extLst>
            <a:ext uri="{FF2B5EF4-FFF2-40B4-BE49-F238E27FC236}">
              <a16:creationId xmlns:a16="http://schemas.microsoft.com/office/drawing/2014/main" id="{52C2E4EC-4D00-144B-E715-3A80BDCC00F9}"/>
            </a:ext>
          </a:extLst>
        </xdr:cNvPr>
        <xdr:cNvSpPr/>
      </xdr:nvSpPr>
      <xdr:spPr>
        <a:xfrm>
          <a:off x="1297940" y="370522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</xdr:col>
      <xdr:colOff>1384300</xdr:colOff>
      <xdr:row>38</xdr:row>
      <xdr:rowOff>0</xdr:rowOff>
    </xdr:from>
    <xdr:to>
      <xdr:col>1</xdr:col>
      <xdr:colOff>1390015</xdr:colOff>
      <xdr:row>38</xdr:row>
      <xdr:rowOff>5715</xdr:rowOff>
    </xdr:to>
    <xdr:sp macro="" textlink="">
      <xdr:nvSpPr>
        <xdr:cNvPr id="359" name="Freeform 280">
          <a:extLst>
            <a:ext uri="{FF2B5EF4-FFF2-40B4-BE49-F238E27FC236}">
              <a16:creationId xmlns:a16="http://schemas.microsoft.com/office/drawing/2014/main" id="{7CB3E7F1-710C-ECB2-7233-52FA75E695DC}"/>
            </a:ext>
          </a:extLst>
        </xdr:cNvPr>
        <xdr:cNvSpPr/>
      </xdr:nvSpPr>
      <xdr:spPr>
        <a:xfrm>
          <a:off x="5691505" y="5666740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60</xdr:row>
      <xdr:rowOff>177800</xdr:rowOff>
    </xdr:from>
    <xdr:to>
      <xdr:col>0</xdr:col>
      <xdr:colOff>81915</xdr:colOff>
      <xdr:row>60</xdr:row>
      <xdr:rowOff>183515</xdr:rowOff>
    </xdr:to>
    <xdr:sp macro="" textlink="">
      <xdr:nvSpPr>
        <xdr:cNvPr id="364" name="Freeform 287">
          <a:extLst>
            <a:ext uri="{FF2B5EF4-FFF2-40B4-BE49-F238E27FC236}">
              <a16:creationId xmlns:a16="http://schemas.microsoft.com/office/drawing/2014/main" id="{6E03F4E3-5B3C-6737-1A42-473F2036381B}"/>
            </a:ext>
          </a:extLst>
        </xdr:cNvPr>
        <xdr:cNvSpPr/>
      </xdr:nvSpPr>
      <xdr:spPr>
        <a:xfrm>
          <a:off x="1292225" y="62642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60</xdr:row>
      <xdr:rowOff>177800</xdr:rowOff>
    </xdr:from>
    <xdr:to>
      <xdr:col>0</xdr:col>
      <xdr:colOff>81915</xdr:colOff>
      <xdr:row>60</xdr:row>
      <xdr:rowOff>183515</xdr:rowOff>
    </xdr:to>
    <xdr:sp macro="" textlink="">
      <xdr:nvSpPr>
        <xdr:cNvPr id="365" name="Freeform 286">
          <a:extLst>
            <a:ext uri="{FF2B5EF4-FFF2-40B4-BE49-F238E27FC236}">
              <a16:creationId xmlns:a16="http://schemas.microsoft.com/office/drawing/2014/main" id="{6CACBBF6-AD30-8124-3367-2765304EB6A6}"/>
            </a:ext>
          </a:extLst>
        </xdr:cNvPr>
        <xdr:cNvSpPr/>
      </xdr:nvSpPr>
      <xdr:spPr>
        <a:xfrm>
          <a:off x="1292225" y="62642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82550</xdr:colOff>
      <xdr:row>60</xdr:row>
      <xdr:rowOff>177800</xdr:rowOff>
    </xdr:from>
    <xdr:to>
      <xdr:col>0</xdr:col>
      <xdr:colOff>88265</xdr:colOff>
      <xdr:row>60</xdr:row>
      <xdr:rowOff>183515</xdr:rowOff>
    </xdr:to>
    <xdr:sp macro="" textlink="">
      <xdr:nvSpPr>
        <xdr:cNvPr id="366" name="Freeform 285">
          <a:extLst>
            <a:ext uri="{FF2B5EF4-FFF2-40B4-BE49-F238E27FC236}">
              <a16:creationId xmlns:a16="http://schemas.microsoft.com/office/drawing/2014/main" id="{9E28EA27-1B01-5FDB-8777-99E467EE4C45}"/>
            </a:ext>
          </a:extLst>
        </xdr:cNvPr>
        <xdr:cNvSpPr/>
      </xdr:nvSpPr>
      <xdr:spPr>
        <a:xfrm>
          <a:off x="1297940" y="62642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</xdr:col>
      <xdr:colOff>1384300</xdr:colOff>
      <xdr:row>52</xdr:row>
      <xdr:rowOff>0</xdr:rowOff>
    </xdr:from>
    <xdr:to>
      <xdr:col>1</xdr:col>
      <xdr:colOff>1390015</xdr:colOff>
      <xdr:row>52</xdr:row>
      <xdr:rowOff>5715</xdr:rowOff>
    </xdr:to>
    <xdr:sp macro="" textlink="">
      <xdr:nvSpPr>
        <xdr:cNvPr id="400" name="Freeform 321">
          <a:extLst>
            <a:ext uri="{FF2B5EF4-FFF2-40B4-BE49-F238E27FC236}">
              <a16:creationId xmlns:a16="http://schemas.microsoft.com/office/drawing/2014/main" id="{EDADE165-B2D8-3BC2-ED94-BB569415B2AB}"/>
            </a:ext>
          </a:extLst>
        </xdr:cNvPr>
        <xdr:cNvSpPr/>
      </xdr:nvSpPr>
      <xdr:spPr>
        <a:xfrm>
          <a:off x="5691505" y="8409940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74</xdr:row>
      <xdr:rowOff>177800</xdr:rowOff>
    </xdr:from>
    <xdr:to>
      <xdr:col>0</xdr:col>
      <xdr:colOff>81915</xdr:colOff>
      <xdr:row>74</xdr:row>
      <xdr:rowOff>183515</xdr:rowOff>
    </xdr:to>
    <xdr:sp macro="" textlink="">
      <xdr:nvSpPr>
        <xdr:cNvPr id="405" name="Freeform 328">
          <a:extLst>
            <a:ext uri="{FF2B5EF4-FFF2-40B4-BE49-F238E27FC236}">
              <a16:creationId xmlns:a16="http://schemas.microsoft.com/office/drawing/2014/main" id="{79846F9C-7F9C-D726-1D14-C492F083C415}"/>
            </a:ext>
          </a:extLst>
        </xdr:cNvPr>
        <xdr:cNvSpPr/>
      </xdr:nvSpPr>
      <xdr:spPr>
        <a:xfrm>
          <a:off x="1292225" y="90074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74</xdr:row>
      <xdr:rowOff>177800</xdr:rowOff>
    </xdr:from>
    <xdr:to>
      <xdr:col>0</xdr:col>
      <xdr:colOff>81915</xdr:colOff>
      <xdr:row>74</xdr:row>
      <xdr:rowOff>183515</xdr:rowOff>
    </xdr:to>
    <xdr:sp macro="" textlink="">
      <xdr:nvSpPr>
        <xdr:cNvPr id="406" name="Freeform 327">
          <a:extLst>
            <a:ext uri="{FF2B5EF4-FFF2-40B4-BE49-F238E27FC236}">
              <a16:creationId xmlns:a16="http://schemas.microsoft.com/office/drawing/2014/main" id="{D41208D5-44E2-655A-3886-9EA7A1F0FA62}"/>
            </a:ext>
          </a:extLst>
        </xdr:cNvPr>
        <xdr:cNvSpPr/>
      </xdr:nvSpPr>
      <xdr:spPr>
        <a:xfrm>
          <a:off x="1292225" y="90074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82550</xdr:colOff>
      <xdr:row>74</xdr:row>
      <xdr:rowOff>177800</xdr:rowOff>
    </xdr:from>
    <xdr:to>
      <xdr:col>0</xdr:col>
      <xdr:colOff>88265</xdr:colOff>
      <xdr:row>74</xdr:row>
      <xdr:rowOff>183515</xdr:rowOff>
    </xdr:to>
    <xdr:sp macro="" textlink="">
      <xdr:nvSpPr>
        <xdr:cNvPr id="407" name="Freeform 326">
          <a:extLst>
            <a:ext uri="{FF2B5EF4-FFF2-40B4-BE49-F238E27FC236}">
              <a16:creationId xmlns:a16="http://schemas.microsoft.com/office/drawing/2014/main" id="{E35DB66F-EC7E-2377-A5FE-F921868590A5}"/>
            </a:ext>
          </a:extLst>
        </xdr:cNvPr>
        <xdr:cNvSpPr/>
      </xdr:nvSpPr>
      <xdr:spPr>
        <a:xfrm>
          <a:off x="1297940" y="90074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</xdr:col>
      <xdr:colOff>1384300</xdr:colOff>
      <xdr:row>66</xdr:row>
      <xdr:rowOff>0</xdr:rowOff>
    </xdr:from>
    <xdr:to>
      <xdr:col>1</xdr:col>
      <xdr:colOff>1390015</xdr:colOff>
      <xdr:row>66</xdr:row>
      <xdr:rowOff>5715</xdr:rowOff>
    </xdr:to>
    <xdr:sp macro="" textlink="">
      <xdr:nvSpPr>
        <xdr:cNvPr id="556" name="Freeform 366">
          <a:extLst>
            <a:ext uri="{FF2B5EF4-FFF2-40B4-BE49-F238E27FC236}">
              <a16:creationId xmlns:a16="http://schemas.microsoft.com/office/drawing/2014/main" id="{43EE4CE8-B84B-34E8-CAD4-CB32FDD84C82}"/>
            </a:ext>
          </a:extLst>
        </xdr:cNvPr>
        <xdr:cNvSpPr/>
      </xdr:nvSpPr>
      <xdr:spPr>
        <a:xfrm>
          <a:off x="5691505" y="3107690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77</xdr:row>
      <xdr:rowOff>177800</xdr:rowOff>
    </xdr:from>
    <xdr:to>
      <xdr:col>0</xdr:col>
      <xdr:colOff>81915</xdr:colOff>
      <xdr:row>77</xdr:row>
      <xdr:rowOff>183515</xdr:rowOff>
    </xdr:to>
    <xdr:sp macro="" textlink="">
      <xdr:nvSpPr>
        <xdr:cNvPr id="561" name="Freeform 373">
          <a:extLst>
            <a:ext uri="{FF2B5EF4-FFF2-40B4-BE49-F238E27FC236}">
              <a16:creationId xmlns:a16="http://schemas.microsoft.com/office/drawing/2014/main" id="{5CA318E7-F25E-D9AC-D65A-ACC38E9F334B}"/>
            </a:ext>
          </a:extLst>
        </xdr:cNvPr>
        <xdr:cNvSpPr/>
      </xdr:nvSpPr>
      <xdr:spPr>
        <a:xfrm>
          <a:off x="1292225" y="370522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77</xdr:row>
      <xdr:rowOff>177800</xdr:rowOff>
    </xdr:from>
    <xdr:to>
      <xdr:col>0</xdr:col>
      <xdr:colOff>81915</xdr:colOff>
      <xdr:row>77</xdr:row>
      <xdr:rowOff>183515</xdr:rowOff>
    </xdr:to>
    <xdr:sp macro="" textlink="">
      <xdr:nvSpPr>
        <xdr:cNvPr id="562" name="Freeform 372">
          <a:extLst>
            <a:ext uri="{FF2B5EF4-FFF2-40B4-BE49-F238E27FC236}">
              <a16:creationId xmlns:a16="http://schemas.microsoft.com/office/drawing/2014/main" id="{F7322A45-031F-E268-2BE2-0C853D352984}"/>
            </a:ext>
          </a:extLst>
        </xdr:cNvPr>
        <xdr:cNvSpPr/>
      </xdr:nvSpPr>
      <xdr:spPr>
        <a:xfrm>
          <a:off x="1292225" y="370522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82550</xdr:colOff>
      <xdr:row>77</xdr:row>
      <xdr:rowOff>177800</xdr:rowOff>
    </xdr:from>
    <xdr:to>
      <xdr:col>0</xdr:col>
      <xdr:colOff>88265</xdr:colOff>
      <xdr:row>77</xdr:row>
      <xdr:rowOff>183515</xdr:rowOff>
    </xdr:to>
    <xdr:sp macro="" textlink="">
      <xdr:nvSpPr>
        <xdr:cNvPr id="563" name="Freeform 371">
          <a:extLst>
            <a:ext uri="{FF2B5EF4-FFF2-40B4-BE49-F238E27FC236}">
              <a16:creationId xmlns:a16="http://schemas.microsoft.com/office/drawing/2014/main" id="{A348646F-72DE-5F03-5BF6-627B3BF63C8D}"/>
            </a:ext>
          </a:extLst>
        </xdr:cNvPr>
        <xdr:cNvSpPr/>
      </xdr:nvSpPr>
      <xdr:spPr>
        <a:xfrm>
          <a:off x="1297940" y="370522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53</xdr:row>
      <xdr:rowOff>177800</xdr:rowOff>
    </xdr:from>
    <xdr:to>
      <xdr:col>0</xdr:col>
      <xdr:colOff>81915</xdr:colOff>
      <xdr:row>53</xdr:row>
      <xdr:rowOff>183515</xdr:rowOff>
    </xdr:to>
    <xdr:sp macro="" textlink="">
      <xdr:nvSpPr>
        <xdr:cNvPr id="649" name="Freeform 328">
          <a:extLst>
            <a:ext uri="{FF2B5EF4-FFF2-40B4-BE49-F238E27FC236}">
              <a16:creationId xmlns:a16="http://schemas.microsoft.com/office/drawing/2014/main" id="{F1481D83-6457-6E8E-2294-6D9B497B3CC0}"/>
            </a:ext>
          </a:extLst>
        </xdr:cNvPr>
        <xdr:cNvSpPr/>
      </xdr:nvSpPr>
      <xdr:spPr>
        <a:xfrm>
          <a:off x="1292225" y="90074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76200</xdr:colOff>
      <xdr:row>53</xdr:row>
      <xdr:rowOff>177800</xdr:rowOff>
    </xdr:from>
    <xdr:to>
      <xdr:col>0</xdr:col>
      <xdr:colOff>81915</xdr:colOff>
      <xdr:row>53</xdr:row>
      <xdr:rowOff>183515</xdr:rowOff>
    </xdr:to>
    <xdr:sp macro="" textlink="">
      <xdr:nvSpPr>
        <xdr:cNvPr id="650" name="Freeform 327">
          <a:extLst>
            <a:ext uri="{FF2B5EF4-FFF2-40B4-BE49-F238E27FC236}">
              <a16:creationId xmlns:a16="http://schemas.microsoft.com/office/drawing/2014/main" id="{CB4F720B-641F-3356-4ACC-1AF4E531B172}"/>
            </a:ext>
          </a:extLst>
        </xdr:cNvPr>
        <xdr:cNvSpPr/>
      </xdr:nvSpPr>
      <xdr:spPr>
        <a:xfrm>
          <a:off x="1292225" y="90074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0</xdr:col>
      <xdr:colOff>82550</xdr:colOff>
      <xdr:row>53</xdr:row>
      <xdr:rowOff>177800</xdr:rowOff>
    </xdr:from>
    <xdr:to>
      <xdr:col>0</xdr:col>
      <xdr:colOff>88265</xdr:colOff>
      <xdr:row>53</xdr:row>
      <xdr:rowOff>183515</xdr:rowOff>
    </xdr:to>
    <xdr:sp macro="" textlink="">
      <xdr:nvSpPr>
        <xdr:cNvPr id="651" name="Freeform 326">
          <a:extLst>
            <a:ext uri="{FF2B5EF4-FFF2-40B4-BE49-F238E27FC236}">
              <a16:creationId xmlns:a16="http://schemas.microsoft.com/office/drawing/2014/main" id="{C9FC6BD1-645C-3802-59B7-515CEF2F6845}"/>
            </a:ext>
          </a:extLst>
        </xdr:cNvPr>
        <xdr:cNvSpPr/>
      </xdr:nvSpPr>
      <xdr:spPr>
        <a:xfrm>
          <a:off x="1297940" y="9007475"/>
          <a:ext cx="5715" cy="5715"/>
        </a:xfrm>
        <a:custGeom>
          <a:avLst/>
          <a:gdLst/>
          <a:ahLst/>
          <a:cxnLst/>
          <a:rect l="l" t="t" r="r" b="b"/>
          <a:pathLst>
            <a:path w="50800" h="50800">
              <a:moveTo>
                <a:pt x="0" y="50800"/>
              </a:moveTo>
              <a:lnTo>
                <a:pt x="50800" y="50800"/>
              </a:lnTo>
              <a:lnTo>
                <a:pt x="50800" y="0"/>
              </a:lnTo>
              <a:lnTo>
                <a:pt x="0" y="0"/>
              </a:lnTo>
              <a:lnTo>
                <a:pt x="0" y="50800"/>
              </a:lnTo>
              <a:close/>
            </a:path>
          </a:pathLst>
        </a:custGeom>
        <a:solidFill>
          <a:srgbClr val="000000">
            <a:alpha val="100000"/>
          </a:srgbClr>
        </a:solidFill>
        <a:ln w="1523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cs-CZ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E1CD1-DAB4-409D-A2D7-2186E84CBB2C}">
  <dimension ref="A2:B96"/>
  <sheetViews>
    <sheetView tabSelected="1" zoomScaleNormal="100" workbookViewId="0">
      <selection activeCell="A64" sqref="A64"/>
    </sheetView>
  </sheetViews>
  <sheetFormatPr defaultRowHeight="15" x14ac:dyDescent="0.25"/>
  <cols>
    <col min="1" max="1" width="52.42578125" style="1" customWidth="1"/>
    <col min="2" max="2" width="28.5703125" customWidth="1"/>
  </cols>
  <sheetData>
    <row r="2" spans="1:2" x14ac:dyDescent="0.25">
      <c r="A2" s="21" t="s">
        <v>36</v>
      </c>
      <c r="B2" s="21"/>
    </row>
    <row r="3" spans="1:2" ht="15.75" thickBot="1" x14ac:dyDescent="0.3"/>
    <row r="4" spans="1:2" ht="15.75" thickBot="1" x14ac:dyDescent="0.3">
      <c r="A4" s="9" t="s">
        <v>0</v>
      </c>
      <c r="B4" s="10" t="s">
        <v>33</v>
      </c>
    </row>
    <row r="5" spans="1:2" x14ac:dyDescent="0.25">
      <c r="A5" s="7" t="s">
        <v>1</v>
      </c>
      <c r="B5" s="8"/>
    </row>
    <row r="6" spans="1:2" x14ac:dyDescent="0.25">
      <c r="A6" s="3" t="s">
        <v>2</v>
      </c>
      <c r="B6" s="4"/>
    </row>
    <row r="7" spans="1:2" x14ac:dyDescent="0.25">
      <c r="A7" s="3" t="s">
        <v>3</v>
      </c>
      <c r="B7" s="4"/>
    </row>
    <row r="8" spans="1:2" x14ac:dyDescent="0.25">
      <c r="A8" s="3" t="s">
        <v>4</v>
      </c>
      <c r="B8" s="4"/>
    </row>
    <row r="9" spans="1:2" x14ac:dyDescent="0.25">
      <c r="A9" s="3" t="s">
        <v>5</v>
      </c>
      <c r="B9" s="4"/>
    </row>
    <row r="10" spans="1:2" x14ac:dyDescent="0.25">
      <c r="A10" s="3" t="s">
        <v>6</v>
      </c>
      <c r="B10" s="4"/>
    </row>
    <row r="11" spans="1:2" ht="30" x14ac:dyDescent="0.25">
      <c r="A11" s="3" t="s">
        <v>7</v>
      </c>
      <c r="B11" s="4"/>
    </row>
    <row r="12" spans="1:2" x14ac:dyDescent="0.25">
      <c r="A12" s="3" t="s">
        <v>8</v>
      </c>
      <c r="B12" s="4"/>
    </row>
    <row r="13" spans="1:2" ht="30" x14ac:dyDescent="0.25">
      <c r="A13" s="3" t="s">
        <v>34</v>
      </c>
      <c r="B13" s="4"/>
    </row>
    <row r="14" spans="1:2" ht="15.75" thickBot="1" x14ac:dyDescent="0.3">
      <c r="A14" s="5" t="s">
        <v>9</v>
      </c>
      <c r="B14" s="6"/>
    </row>
    <row r="15" spans="1:2" ht="15.75" thickBot="1" x14ac:dyDescent="0.3">
      <c r="A15" s="2" t="s">
        <v>10</v>
      </c>
      <c r="B15" s="13">
        <f>SUM(B5:B14)</f>
        <v>0</v>
      </c>
    </row>
    <row r="16" spans="1:2" ht="15.75" thickBot="1" x14ac:dyDescent="0.3">
      <c r="A16" s="11"/>
      <c r="B16" s="12"/>
    </row>
    <row r="17" spans="1:2" ht="15.75" thickBot="1" x14ac:dyDescent="0.3">
      <c r="A17" s="9" t="s">
        <v>11</v>
      </c>
      <c r="B17" s="10" t="s">
        <v>33</v>
      </c>
    </row>
    <row r="18" spans="1:2" x14ac:dyDescent="0.25">
      <c r="A18" s="7" t="s">
        <v>1</v>
      </c>
      <c r="B18" s="8"/>
    </row>
    <row r="19" spans="1:2" x14ac:dyDescent="0.25">
      <c r="A19" s="3" t="s">
        <v>2</v>
      </c>
      <c r="B19" s="4"/>
    </row>
    <row r="20" spans="1:2" x14ac:dyDescent="0.25">
      <c r="A20" s="3" t="s">
        <v>3</v>
      </c>
      <c r="B20" s="4"/>
    </row>
    <row r="21" spans="1:2" x14ac:dyDescent="0.25">
      <c r="A21" s="3" t="s">
        <v>4</v>
      </c>
      <c r="B21" s="4"/>
    </row>
    <row r="22" spans="1:2" x14ac:dyDescent="0.25">
      <c r="A22" s="3" t="s">
        <v>5</v>
      </c>
      <c r="B22" s="4"/>
    </row>
    <row r="23" spans="1:2" x14ac:dyDescent="0.25">
      <c r="A23" s="3" t="s">
        <v>6</v>
      </c>
      <c r="B23" s="4"/>
    </row>
    <row r="24" spans="1:2" ht="30" x14ac:dyDescent="0.25">
      <c r="A24" s="3" t="s">
        <v>7</v>
      </c>
      <c r="B24" s="4"/>
    </row>
    <row r="25" spans="1:2" x14ac:dyDescent="0.25">
      <c r="A25" s="3" t="s">
        <v>8</v>
      </c>
      <c r="B25" s="4"/>
    </row>
    <row r="26" spans="1:2" ht="30" x14ac:dyDescent="0.25">
      <c r="A26" s="3" t="s">
        <v>34</v>
      </c>
      <c r="B26" s="4"/>
    </row>
    <row r="27" spans="1:2" ht="15.75" thickBot="1" x14ac:dyDescent="0.3">
      <c r="A27" s="5" t="s">
        <v>9</v>
      </c>
      <c r="B27" s="6"/>
    </row>
    <row r="28" spans="1:2" ht="15.75" thickBot="1" x14ac:dyDescent="0.3">
      <c r="A28" s="2" t="s">
        <v>12</v>
      </c>
      <c r="B28" s="13">
        <f>SUM(B18:B27)</f>
        <v>0</v>
      </c>
    </row>
    <row r="29" spans="1:2" ht="15.75" thickBot="1" x14ac:dyDescent="0.3">
      <c r="A29" s="11"/>
      <c r="B29" s="12"/>
    </row>
    <row r="30" spans="1:2" ht="15.75" thickBot="1" x14ac:dyDescent="0.3">
      <c r="A30" s="9" t="s">
        <v>13</v>
      </c>
      <c r="B30" s="10" t="s">
        <v>33</v>
      </c>
    </row>
    <row r="31" spans="1:2" x14ac:dyDescent="0.25">
      <c r="A31" s="7" t="s">
        <v>1</v>
      </c>
      <c r="B31" s="8"/>
    </row>
    <row r="32" spans="1:2" x14ac:dyDescent="0.25">
      <c r="A32" s="3" t="s">
        <v>2</v>
      </c>
      <c r="B32" s="4"/>
    </row>
    <row r="33" spans="1:2" x14ac:dyDescent="0.25">
      <c r="A33" s="3" t="s">
        <v>3</v>
      </c>
      <c r="B33" s="4"/>
    </row>
    <row r="34" spans="1:2" x14ac:dyDescent="0.25">
      <c r="A34" s="3" t="s">
        <v>4</v>
      </c>
      <c r="B34" s="4"/>
    </row>
    <row r="35" spans="1:2" x14ac:dyDescent="0.25">
      <c r="A35" s="3" t="s">
        <v>5</v>
      </c>
      <c r="B35" s="4"/>
    </row>
    <row r="36" spans="1:2" x14ac:dyDescent="0.25">
      <c r="A36" s="3" t="s">
        <v>6</v>
      </c>
      <c r="B36" s="4"/>
    </row>
    <row r="37" spans="1:2" ht="30" x14ac:dyDescent="0.25">
      <c r="A37" s="3" t="s">
        <v>7</v>
      </c>
      <c r="B37" s="4"/>
    </row>
    <row r="38" spans="1:2" x14ac:dyDescent="0.25">
      <c r="A38" s="3" t="s">
        <v>8</v>
      </c>
      <c r="B38" s="4"/>
    </row>
    <row r="39" spans="1:2" ht="30" x14ac:dyDescent="0.25">
      <c r="A39" s="3" t="s">
        <v>34</v>
      </c>
      <c r="B39" s="4"/>
    </row>
    <row r="40" spans="1:2" ht="15.75" thickBot="1" x14ac:dyDescent="0.3">
      <c r="A40" s="3" t="s">
        <v>9</v>
      </c>
      <c r="B40" s="4"/>
    </row>
    <row r="41" spans="1:2" x14ac:dyDescent="0.25">
      <c r="A41" s="14" t="s">
        <v>14</v>
      </c>
      <c r="B41" s="15">
        <f>SUM(B31:B40)</f>
        <v>0</v>
      </c>
    </row>
    <row r="42" spans="1:2" ht="15.75" thickBot="1" x14ac:dyDescent="0.3">
      <c r="A42" s="16" t="s">
        <v>15</v>
      </c>
      <c r="B42" s="17">
        <f>B41*4</f>
        <v>0</v>
      </c>
    </row>
    <row r="43" spans="1:2" ht="15.75" thickBot="1" x14ac:dyDescent="0.3">
      <c r="A43" s="11"/>
      <c r="B43" s="12"/>
    </row>
    <row r="44" spans="1:2" ht="15.75" thickBot="1" x14ac:dyDescent="0.3">
      <c r="A44" s="9" t="s">
        <v>16</v>
      </c>
      <c r="B44" s="10" t="s">
        <v>33</v>
      </c>
    </row>
    <row r="45" spans="1:2" x14ac:dyDescent="0.25">
      <c r="A45" s="7" t="s">
        <v>1</v>
      </c>
      <c r="B45" s="8"/>
    </row>
    <row r="46" spans="1:2" x14ac:dyDescent="0.25">
      <c r="A46" s="3" t="s">
        <v>2</v>
      </c>
      <c r="B46" s="4"/>
    </row>
    <row r="47" spans="1:2" x14ac:dyDescent="0.25">
      <c r="A47" s="3" t="s">
        <v>3</v>
      </c>
      <c r="B47" s="4"/>
    </row>
    <row r="48" spans="1:2" x14ac:dyDescent="0.25">
      <c r="A48" s="3" t="s">
        <v>4</v>
      </c>
      <c r="B48" s="4"/>
    </row>
    <row r="49" spans="1:2" x14ac:dyDescent="0.25">
      <c r="A49" s="3" t="s">
        <v>5</v>
      </c>
      <c r="B49" s="4"/>
    </row>
    <row r="50" spans="1:2" x14ac:dyDescent="0.25">
      <c r="A50" s="3" t="s">
        <v>6</v>
      </c>
      <c r="B50" s="4"/>
    </row>
    <row r="51" spans="1:2" ht="30" x14ac:dyDescent="0.25">
      <c r="A51" s="3" t="s">
        <v>7</v>
      </c>
      <c r="B51" s="4"/>
    </row>
    <row r="52" spans="1:2" x14ac:dyDescent="0.25">
      <c r="A52" s="3" t="s">
        <v>8</v>
      </c>
      <c r="B52" s="4"/>
    </row>
    <row r="53" spans="1:2" ht="30" x14ac:dyDescent="0.25">
      <c r="A53" s="3" t="s">
        <v>34</v>
      </c>
      <c r="B53" s="4"/>
    </row>
    <row r="54" spans="1:2" ht="15.75" thickBot="1" x14ac:dyDescent="0.3">
      <c r="A54" s="5" t="s">
        <v>9</v>
      </c>
      <c r="B54" s="6"/>
    </row>
    <row r="55" spans="1:2" x14ac:dyDescent="0.25">
      <c r="A55" s="18" t="s">
        <v>17</v>
      </c>
      <c r="B55" s="19">
        <f>SUM(B45:B54)</f>
        <v>0</v>
      </c>
    </row>
    <row r="56" spans="1:2" ht="15.75" thickBot="1" x14ac:dyDescent="0.3">
      <c r="A56" s="16" t="s">
        <v>18</v>
      </c>
      <c r="B56" s="17">
        <f>B55*2</f>
        <v>0</v>
      </c>
    </row>
    <row r="57" spans="1:2" ht="15.75" thickBot="1" x14ac:dyDescent="0.3">
      <c r="A57" s="11"/>
      <c r="B57" s="12"/>
    </row>
    <row r="58" spans="1:2" ht="15.75" thickBot="1" x14ac:dyDescent="0.3">
      <c r="A58" s="9" t="s">
        <v>19</v>
      </c>
      <c r="B58" s="10" t="s">
        <v>33</v>
      </c>
    </row>
    <row r="59" spans="1:2" x14ac:dyDescent="0.25">
      <c r="A59" s="7" t="s">
        <v>1</v>
      </c>
      <c r="B59" s="8"/>
    </row>
    <row r="60" spans="1:2" x14ac:dyDescent="0.25">
      <c r="A60" s="3" t="s">
        <v>2</v>
      </c>
      <c r="B60" s="4"/>
    </row>
    <row r="61" spans="1:2" x14ac:dyDescent="0.25">
      <c r="A61" s="3" t="s">
        <v>3</v>
      </c>
      <c r="B61" s="4"/>
    </row>
    <row r="62" spans="1:2" x14ac:dyDescent="0.25">
      <c r="A62" s="3" t="s">
        <v>4</v>
      </c>
      <c r="B62" s="4"/>
    </row>
    <row r="63" spans="1:2" x14ac:dyDescent="0.25">
      <c r="A63" s="3" t="s">
        <v>5</v>
      </c>
      <c r="B63" s="4"/>
    </row>
    <row r="64" spans="1:2" x14ac:dyDescent="0.25">
      <c r="A64" s="3" t="s">
        <v>6</v>
      </c>
      <c r="B64" s="4"/>
    </row>
    <row r="65" spans="1:2" ht="30" x14ac:dyDescent="0.25">
      <c r="A65" s="3" t="s">
        <v>7</v>
      </c>
      <c r="B65" s="4"/>
    </row>
    <row r="66" spans="1:2" x14ac:dyDescent="0.25">
      <c r="A66" s="3" t="s">
        <v>8</v>
      </c>
      <c r="B66" s="4"/>
    </row>
    <row r="67" spans="1:2" ht="30" x14ac:dyDescent="0.25">
      <c r="A67" s="3" t="s">
        <v>34</v>
      </c>
      <c r="B67" s="4"/>
    </row>
    <row r="68" spans="1:2" ht="15.75" thickBot="1" x14ac:dyDescent="0.3">
      <c r="A68" s="3" t="s">
        <v>9</v>
      </c>
      <c r="B68" s="4"/>
    </row>
    <row r="69" spans="1:2" x14ac:dyDescent="0.25">
      <c r="A69" s="14" t="s">
        <v>20</v>
      </c>
      <c r="B69" s="15">
        <f>SUM(B59:B68)</f>
        <v>0</v>
      </c>
    </row>
    <row r="70" spans="1:2" ht="15.75" thickBot="1" x14ac:dyDescent="0.3">
      <c r="A70" s="16" t="s">
        <v>21</v>
      </c>
      <c r="B70" s="17">
        <f>B69*5</f>
        <v>0</v>
      </c>
    </row>
    <row r="71" spans="1:2" ht="15.75" thickBot="1" x14ac:dyDescent="0.3">
      <c r="A71" s="11"/>
      <c r="B71" s="12"/>
    </row>
    <row r="72" spans="1:2" ht="15.75" thickBot="1" x14ac:dyDescent="0.3">
      <c r="A72" s="9" t="s">
        <v>22</v>
      </c>
      <c r="B72" s="10" t="s">
        <v>33</v>
      </c>
    </row>
    <row r="73" spans="1:2" x14ac:dyDescent="0.25">
      <c r="A73" s="7" t="s">
        <v>1</v>
      </c>
      <c r="B73" s="8"/>
    </row>
    <row r="74" spans="1:2" x14ac:dyDescent="0.25">
      <c r="A74" s="3" t="s">
        <v>23</v>
      </c>
      <c r="B74" s="4"/>
    </row>
    <row r="75" spans="1:2" x14ac:dyDescent="0.25">
      <c r="A75" s="3" t="s">
        <v>2</v>
      </c>
      <c r="B75" s="4"/>
    </row>
    <row r="76" spans="1:2" x14ac:dyDescent="0.25">
      <c r="A76" s="3" t="s">
        <v>3</v>
      </c>
      <c r="B76" s="4"/>
    </row>
    <row r="77" spans="1:2" x14ac:dyDescent="0.25">
      <c r="A77" s="3" t="s">
        <v>4</v>
      </c>
      <c r="B77" s="4"/>
    </row>
    <row r="78" spans="1:2" x14ac:dyDescent="0.25">
      <c r="A78" s="3" t="s">
        <v>5</v>
      </c>
      <c r="B78" s="4"/>
    </row>
    <row r="79" spans="1:2" x14ac:dyDescent="0.25">
      <c r="A79" s="3" t="s">
        <v>6</v>
      </c>
      <c r="B79" s="4"/>
    </row>
    <row r="80" spans="1:2" ht="30" x14ac:dyDescent="0.25">
      <c r="A80" s="3" t="s">
        <v>7</v>
      </c>
      <c r="B80" s="4"/>
    </row>
    <row r="81" spans="1:2" x14ac:dyDescent="0.25">
      <c r="A81" s="3" t="s">
        <v>8</v>
      </c>
      <c r="B81" s="4"/>
    </row>
    <row r="82" spans="1:2" x14ac:dyDescent="0.25">
      <c r="A82" s="3" t="s">
        <v>24</v>
      </c>
      <c r="B82" s="4"/>
    </row>
    <row r="83" spans="1:2" ht="15.75" thickBot="1" x14ac:dyDescent="0.3">
      <c r="A83" s="5" t="s">
        <v>9</v>
      </c>
      <c r="B83" s="6"/>
    </row>
    <row r="84" spans="1:2" ht="15.75" thickBot="1" x14ac:dyDescent="0.3">
      <c r="A84" s="2" t="s">
        <v>35</v>
      </c>
      <c r="B84" s="13">
        <f>SUM(B73:B83)</f>
        <v>0</v>
      </c>
    </row>
    <row r="85" spans="1:2" ht="15.75" thickBot="1" x14ac:dyDescent="0.3">
      <c r="A85" s="11"/>
      <c r="B85" s="12"/>
    </row>
    <row r="86" spans="1:2" ht="15.75" thickBot="1" x14ac:dyDescent="0.3">
      <c r="A86" s="9" t="s">
        <v>25</v>
      </c>
      <c r="B86" s="10" t="s">
        <v>33</v>
      </c>
    </row>
    <row r="87" spans="1:2" x14ac:dyDescent="0.25">
      <c r="A87" s="7" t="s">
        <v>26</v>
      </c>
      <c r="B87" s="8"/>
    </row>
    <row r="88" spans="1:2" x14ac:dyDescent="0.25">
      <c r="A88" s="3" t="s">
        <v>27</v>
      </c>
      <c r="B88" s="4"/>
    </row>
    <row r="89" spans="1:2" x14ac:dyDescent="0.25">
      <c r="A89" s="3" t="s">
        <v>28</v>
      </c>
      <c r="B89" s="4"/>
    </row>
    <row r="90" spans="1:2" x14ac:dyDescent="0.25">
      <c r="A90" s="3" t="s">
        <v>29</v>
      </c>
      <c r="B90" s="4"/>
    </row>
    <row r="91" spans="1:2" x14ac:dyDescent="0.25">
      <c r="A91" s="3" t="s">
        <v>8</v>
      </c>
      <c r="B91" s="4"/>
    </row>
    <row r="92" spans="1:2" x14ac:dyDescent="0.25">
      <c r="A92" s="3" t="s">
        <v>30</v>
      </c>
      <c r="B92" s="4"/>
    </row>
    <row r="93" spans="1:2" ht="15.75" thickBot="1" x14ac:dyDescent="0.3">
      <c r="A93" s="5" t="s">
        <v>9</v>
      </c>
      <c r="B93" s="6"/>
    </row>
    <row r="94" spans="1:2" ht="15.75" thickBot="1" x14ac:dyDescent="0.3">
      <c r="A94" s="2" t="s">
        <v>31</v>
      </c>
      <c r="B94" s="20">
        <f>SUM(B87:B93)</f>
        <v>0</v>
      </c>
    </row>
    <row r="95" spans="1:2" ht="15.75" thickBot="1" x14ac:dyDescent="0.3"/>
    <row r="96" spans="1:2" ht="15.75" thickBot="1" x14ac:dyDescent="0.3">
      <c r="A96" s="2" t="s">
        <v>32</v>
      </c>
      <c r="B96" s="20">
        <f>B15+B28+B42+B56+B70+B84+B94</f>
        <v>0</v>
      </c>
    </row>
  </sheetData>
  <mergeCells count="1">
    <mergeCell ref="A2:B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Schutová</dc:creator>
  <cp:lastModifiedBy>Pavel Smítka</cp:lastModifiedBy>
  <dcterms:created xsi:type="dcterms:W3CDTF">2025-04-07T08:49:56Z</dcterms:created>
  <dcterms:modified xsi:type="dcterms:W3CDTF">2025-06-18T10:08:34Z</dcterms:modified>
</cp:coreProperties>
</file>